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<sst xmlns="http://schemas.openxmlformats.org/spreadsheetml/2006/main" count="96" uniqueCount="81">
  <si>
    <r>
      <rPr>
        <b/>
        <sz val="22"/>
        <color theme="1"/>
        <rFont val="宋体"/>
        <charset val="134"/>
        <scheme val="major"/>
      </rPr>
      <t>安徽审计职业学院201</t>
    </r>
    <r>
      <rPr>
        <b/>
        <sz val="22"/>
        <color theme="1"/>
        <rFont val="宋体"/>
        <charset val="134"/>
        <scheme val="major"/>
      </rPr>
      <t>9</t>
    </r>
    <r>
      <rPr>
        <b/>
        <sz val="22"/>
        <color theme="1"/>
        <rFont val="宋体"/>
        <charset val="134"/>
        <scheme val="major"/>
      </rPr>
      <t>年公开招聘笔试、专业测试合成总成绩表</t>
    </r>
  </si>
  <si>
    <t>报考岗位</t>
  </si>
  <si>
    <t>签号</t>
  </si>
  <si>
    <t>姓名</t>
  </si>
  <si>
    <t>笔试成绩</t>
  </si>
  <si>
    <t>专业测试成绩</t>
  </si>
  <si>
    <t>总成绩</t>
  </si>
  <si>
    <t>名次</t>
  </si>
  <si>
    <t>备注</t>
  </si>
  <si>
    <t>笔试成绩的50%</t>
  </si>
  <si>
    <t>专业测试成绩的50%</t>
  </si>
  <si>
    <t>（1）</t>
  </si>
  <si>
    <t>（2）</t>
  </si>
  <si>
    <t>（3）</t>
  </si>
  <si>
    <r>
      <rPr>
        <sz val="12"/>
        <color theme="1"/>
        <rFont val="仿宋_GB2312"/>
        <charset val="134"/>
      </rPr>
      <t>（4）=（3）÷2</t>
    </r>
    <r>
      <rPr>
        <sz val="12"/>
        <color theme="1"/>
        <rFont val="宋体"/>
        <charset val="134"/>
      </rPr>
      <t>÷</t>
    </r>
    <r>
      <rPr>
        <sz val="12"/>
        <color theme="1"/>
        <rFont val="仿宋_GB2312"/>
        <charset val="134"/>
      </rPr>
      <t>1.5</t>
    </r>
    <r>
      <rPr>
        <sz val="12"/>
        <color theme="1"/>
        <rFont val="宋体"/>
        <charset val="134"/>
      </rPr>
      <t>×</t>
    </r>
    <r>
      <rPr>
        <sz val="12"/>
        <color theme="1"/>
        <rFont val="仿宋_GB2312"/>
        <charset val="134"/>
      </rPr>
      <t>0.5</t>
    </r>
  </si>
  <si>
    <t>（5）</t>
  </si>
  <si>
    <t>（6）=（5）×0.5</t>
  </si>
  <si>
    <t>（7）=（4）+（6）</t>
  </si>
  <si>
    <t>（8）</t>
  </si>
  <si>
    <t>（9）</t>
  </si>
  <si>
    <t>谢宇</t>
  </si>
  <si>
    <t>刘修建</t>
  </si>
  <si>
    <t>张俊</t>
  </si>
  <si>
    <t>任国亮</t>
  </si>
  <si>
    <t>张哲</t>
  </si>
  <si>
    <t>詹寅</t>
  </si>
  <si>
    <t>马毅恒</t>
  </si>
  <si>
    <t>王海波</t>
  </si>
  <si>
    <t>章文涛</t>
  </si>
  <si>
    <t>胡云鹏</t>
  </si>
  <si>
    <t>放弃专业测试</t>
  </si>
  <si>
    <t>朱先梅</t>
  </si>
  <si>
    <t>杨静</t>
  </si>
  <si>
    <t>方萍萍</t>
  </si>
  <si>
    <t>姚元</t>
  </si>
  <si>
    <t>樊晓燕</t>
  </si>
  <si>
    <t>徐婷婷</t>
  </si>
  <si>
    <t>陈陶君</t>
  </si>
  <si>
    <t>康铭</t>
  </si>
  <si>
    <t>崔燕</t>
  </si>
  <si>
    <t>王亚文</t>
  </si>
  <si>
    <t>张彧玥</t>
  </si>
  <si>
    <t>叶爽</t>
  </si>
  <si>
    <t>盛娟</t>
  </si>
  <si>
    <t>李欢</t>
  </si>
  <si>
    <t>穆晓彤</t>
  </si>
  <si>
    <t>宫利</t>
  </si>
  <si>
    <t>梁雪梅</t>
  </si>
  <si>
    <t>华中正</t>
  </si>
  <si>
    <t>鲍泽岚</t>
  </si>
  <si>
    <t>储小慧</t>
  </si>
  <si>
    <t>张驰</t>
  </si>
  <si>
    <t>刘晓丹</t>
  </si>
  <si>
    <t>马绘宇</t>
  </si>
  <si>
    <t>章锦仪</t>
  </si>
  <si>
    <t>徐驰</t>
  </si>
  <si>
    <t>黄静</t>
  </si>
  <si>
    <t>张秀娟</t>
  </si>
  <si>
    <t>王秦</t>
  </si>
  <si>
    <t>张斗青</t>
  </si>
  <si>
    <t>储蕾</t>
  </si>
  <si>
    <t>徐书隽</t>
  </si>
  <si>
    <t>李茹</t>
  </si>
  <si>
    <t>徐健</t>
  </si>
  <si>
    <t>王月舟</t>
  </si>
  <si>
    <t>姚超</t>
  </si>
  <si>
    <t>沈纬</t>
  </si>
  <si>
    <t>许丹丹</t>
  </si>
  <si>
    <t>邓雨菡</t>
  </si>
  <si>
    <t>戴方怡</t>
  </si>
  <si>
    <t>苏焕</t>
  </si>
  <si>
    <t>叶帆</t>
  </si>
  <si>
    <t>李志娜</t>
  </si>
  <si>
    <t>王雨涵</t>
  </si>
  <si>
    <t>张巧</t>
  </si>
  <si>
    <t>何源</t>
  </si>
  <si>
    <t>陈佑生</t>
  </si>
  <si>
    <t>徐宇辰</t>
  </si>
  <si>
    <t>姚梦珠</t>
  </si>
  <si>
    <t>张晴</t>
  </si>
  <si>
    <t>刘岩莉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</si>
</sst>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22"/>
      <color theme="1"/>
      <name val="宋体"/>
      <charset val="134"/>
      <scheme val="major"/>
    </font>
    <font>
      <b/>
      <sz val="22"/>
      <name val="宋体"/>
      <charset val="134"/>
      <scheme val="major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0"/>
      <color rgb="FF000000"/>
      <name val="Arial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9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6" borderId="4" applyNumberFormat="0" applyAlignment="0" applyProtection="0">
      <alignment vertical="center"/>
    </xf>
    <xf numFmtId="0" fontId="32" fillId="16" borderId="8" applyNumberFormat="0" applyAlignment="0" applyProtection="0">
      <alignment vertical="center"/>
    </xf>
    <xf numFmtId="0" fontId="15" fillId="8" borderId="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1" fillId="3" borderId="0" xfId="0" applyFont="1" applyFill="1">
      <alignment vertical="center"/>
    </xf>
    <xf numFmtId="177" fontId="0" fillId="3" borderId="0" xfId="0" applyNumberFormat="1" applyFill="1">
      <alignment vertical="center"/>
    </xf>
    <xf numFmtId="176" fontId="0" fillId="3" borderId="0" xfId="0" applyNumberForma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7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77" fontId="3" fillId="3" borderId="0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65"/>
  <sheetViews>
    <sheetView tabSelected="1" workbookViewId="0">
      <selection activeCell="H65" sqref="H65"/>
    </sheetView>
  </sheetViews>
  <sheetFormatPr defaultColWidth="9" defaultRowHeight="13.5"/>
  <cols>
    <col min="1" max="1" width="11.375" style="5" customWidth="1"/>
    <col min="2" max="2" width="6.75" style="4" customWidth="1"/>
    <col min="3" max="3" width="9" style="6"/>
    <col min="4" max="4" width="10.625" style="5" customWidth="1"/>
    <col min="5" max="5" width="15.125" style="7" customWidth="1"/>
    <col min="6" max="6" width="13.875" style="8" customWidth="1"/>
    <col min="7" max="7" width="20.25" style="7" customWidth="1"/>
    <col min="8" max="8" width="20" style="5" customWidth="1"/>
    <col min="9" max="9" width="9" style="5" customWidth="1"/>
    <col min="10" max="10" width="15.625" style="5" customWidth="1"/>
  </cols>
  <sheetData>
    <row r="1" spans="1:10">
      <c r="A1" s="9" t="s">
        <v>0</v>
      </c>
      <c r="B1" s="10"/>
      <c r="C1" s="11"/>
      <c r="D1" s="10"/>
      <c r="E1" s="12"/>
      <c r="F1" s="10"/>
      <c r="G1" s="10"/>
      <c r="H1" s="10"/>
      <c r="I1" s="10"/>
      <c r="J1" s="10"/>
    </row>
    <row r="2" ht="32.1" customHeight="1" spans="1:10">
      <c r="A2" s="13"/>
      <c r="B2" s="13"/>
      <c r="C2" s="14"/>
      <c r="D2" s="13"/>
      <c r="E2" s="15"/>
      <c r="F2" s="13"/>
      <c r="G2" s="13"/>
      <c r="H2" s="13"/>
      <c r="I2" s="13"/>
      <c r="J2" s="13"/>
    </row>
    <row r="3" ht="24.95" customHeight="1" spans="1:10">
      <c r="A3" s="16" t="s">
        <v>1</v>
      </c>
      <c r="B3" s="16" t="s">
        <v>2</v>
      </c>
      <c r="C3" s="17" t="s">
        <v>3</v>
      </c>
      <c r="D3" s="16" t="s">
        <v>4</v>
      </c>
      <c r="E3" s="18"/>
      <c r="F3" s="16" t="s">
        <v>5</v>
      </c>
      <c r="G3" s="16"/>
      <c r="H3" s="16" t="s">
        <v>6</v>
      </c>
      <c r="I3" s="16" t="s">
        <v>7</v>
      </c>
      <c r="J3" s="16" t="s">
        <v>8</v>
      </c>
    </row>
    <row r="4" ht="27" customHeight="1" spans="1:10">
      <c r="A4" s="16"/>
      <c r="B4" s="16"/>
      <c r="C4" s="17"/>
      <c r="D4" s="16" t="s">
        <v>4</v>
      </c>
      <c r="E4" s="18" t="s">
        <v>9</v>
      </c>
      <c r="F4" s="19" t="s">
        <v>5</v>
      </c>
      <c r="G4" s="18" t="s">
        <v>10</v>
      </c>
      <c r="H4" s="16"/>
      <c r="I4" s="16"/>
      <c r="J4" s="16"/>
    </row>
    <row r="5" ht="27" customHeight="1" spans="1:10">
      <c r="A5" s="20" t="s">
        <v>11</v>
      </c>
      <c r="B5" s="20"/>
      <c r="C5" s="21" t="s">
        <v>12</v>
      </c>
      <c r="D5" s="20" t="s">
        <v>13</v>
      </c>
      <c r="E5" s="22" t="s">
        <v>14</v>
      </c>
      <c r="F5" s="23" t="s">
        <v>15</v>
      </c>
      <c r="G5" s="22" t="s">
        <v>16</v>
      </c>
      <c r="H5" s="24" t="s">
        <v>17</v>
      </c>
      <c r="I5" s="20" t="s">
        <v>18</v>
      </c>
      <c r="J5" s="20" t="s">
        <v>19</v>
      </c>
    </row>
    <row r="6" s="1" customFormat="1" ht="18" customHeight="1" spans="1:10">
      <c r="A6" s="25">
        <v>3000523</v>
      </c>
      <c r="B6" s="26">
        <v>10</v>
      </c>
      <c r="C6" s="27" t="s">
        <v>20</v>
      </c>
      <c r="D6" s="27">
        <v>204</v>
      </c>
      <c r="E6" s="28">
        <f t="shared" ref="E6:E36" si="0">D6/2/1.5*0.5</f>
        <v>34</v>
      </c>
      <c r="F6" s="29">
        <v>85.8</v>
      </c>
      <c r="G6" s="28">
        <f t="shared" ref="G6:G14" si="1">F6*0.5</f>
        <v>42.9</v>
      </c>
      <c r="H6" s="28">
        <f>E6+G6</f>
        <v>76.9</v>
      </c>
      <c r="I6" s="40">
        <v>1</v>
      </c>
      <c r="J6" s="40"/>
    </row>
    <row r="7" s="1" customFormat="1" ht="18" customHeight="1" spans="1:10">
      <c r="A7" s="25"/>
      <c r="B7" s="26">
        <v>5</v>
      </c>
      <c r="C7" s="27" t="s">
        <v>21</v>
      </c>
      <c r="D7" s="27">
        <v>187</v>
      </c>
      <c r="E7" s="28">
        <f t="shared" ref="E7:E14" si="2">D7/2/1.5*0.5</f>
        <v>31.1666666666667</v>
      </c>
      <c r="F7" s="29">
        <v>90.4</v>
      </c>
      <c r="G7" s="28">
        <f t="shared" si="1"/>
        <v>45.2</v>
      </c>
      <c r="H7" s="28">
        <f t="shared" ref="H7:H14" si="3">E7+G7</f>
        <v>76.3666666666667</v>
      </c>
      <c r="I7" s="40">
        <v>2</v>
      </c>
      <c r="J7" s="40"/>
    </row>
    <row r="8" s="2" customFormat="1" ht="18" customHeight="1" spans="1:10">
      <c r="A8" s="25"/>
      <c r="B8" s="25">
        <v>9</v>
      </c>
      <c r="C8" s="30" t="s">
        <v>22</v>
      </c>
      <c r="D8" s="30">
        <v>182</v>
      </c>
      <c r="E8" s="22">
        <f t="shared" si="2"/>
        <v>30.3333333333333</v>
      </c>
      <c r="F8" s="23">
        <v>89</v>
      </c>
      <c r="G8" s="22">
        <f t="shared" si="1"/>
        <v>44.5</v>
      </c>
      <c r="H8" s="22">
        <f t="shared" si="3"/>
        <v>74.8333333333333</v>
      </c>
      <c r="I8" s="41">
        <v>3</v>
      </c>
      <c r="J8" s="24"/>
    </row>
    <row r="9" s="2" customFormat="1" ht="18" customHeight="1" spans="1:10">
      <c r="A9" s="25"/>
      <c r="B9" s="25">
        <v>8</v>
      </c>
      <c r="C9" s="31" t="s">
        <v>23</v>
      </c>
      <c r="D9" s="31">
        <v>189</v>
      </c>
      <c r="E9" s="22">
        <f t="shared" si="2"/>
        <v>31.5</v>
      </c>
      <c r="F9" s="23">
        <v>83.2</v>
      </c>
      <c r="G9" s="22">
        <f t="shared" si="1"/>
        <v>41.6</v>
      </c>
      <c r="H9" s="22">
        <f t="shared" si="3"/>
        <v>73.1</v>
      </c>
      <c r="I9" s="41">
        <v>4</v>
      </c>
      <c r="J9" s="24"/>
    </row>
    <row r="10" s="2" customFormat="1" ht="18" customHeight="1" spans="1:10">
      <c r="A10" s="25"/>
      <c r="B10" s="25">
        <v>1</v>
      </c>
      <c r="C10" s="30" t="s">
        <v>24</v>
      </c>
      <c r="D10" s="30">
        <v>177</v>
      </c>
      <c r="E10" s="22">
        <f t="shared" si="2"/>
        <v>29.5</v>
      </c>
      <c r="F10" s="23">
        <v>84</v>
      </c>
      <c r="G10" s="22">
        <f t="shared" si="1"/>
        <v>42</v>
      </c>
      <c r="H10" s="22">
        <f t="shared" si="3"/>
        <v>71.5</v>
      </c>
      <c r="I10" s="24">
        <v>5</v>
      </c>
      <c r="J10" s="24"/>
    </row>
    <row r="11" s="2" customFormat="1" ht="18" customHeight="1" spans="1:10">
      <c r="A11" s="25"/>
      <c r="B11" s="25">
        <v>2</v>
      </c>
      <c r="C11" s="31" t="s">
        <v>25</v>
      </c>
      <c r="D11" s="31">
        <v>183.5</v>
      </c>
      <c r="E11" s="22">
        <f t="shared" si="2"/>
        <v>30.5833333333333</v>
      </c>
      <c r="F11" s="23">
        <v>81.6</v>
      </c>
      <c r="G11" s="22">
        <f t="shared" si="1"/>
        <v>40.8</v>
      </c>
      <c r="H11" s="22">
        <f t="shared" si="3"/>
        <v>71.3833333333333</v>
      </c>
      <c r="I11" s="41">
        <v>6</v>
      </c>
      <c r="J11" s="24"/>
    </row>
    <row r="12" s="2" customFormat="1" ht="18" customHeight="1" spans="1:10">
      <c r="A12" s="25"/>
      <c r="B12" s="25">
        <v>6</v>
      </c>
      <c r="C12" s="31" t="s">
        <v>26</v>
      </c>
      <c r="D12" s="31">
        <v>187</v>
      </c>
      <c r="E12" s="22">
        <f t="shared" si="2"/>
        <v>31.1666666666667</v>
      </c>
      <c r="F12" s="23">
        <v>80.4</v>
      </c>
      <c r="G12" s="22">
        <f t="shared" si="1"/>
        <v>40.2</v>
      </c>
      <c r="H12" s="22">
        <f t="shared" si="3"/>
        <v>71.3666666666667</v>
      </c>
      <c r="I12" s="24">
        <v>7</v>
      </c>
      <c r="J12" s="24"/>
    </row>
    <row r="13" s="2" customFormat="1" ht="18" customHeight="1" spans="1:10">
      <c r="A13" s="25"/>
      <c r="B13" s="25">
        <v>3</v>
      </c>
      <c r="C13" s="30" t="s">
        <v>27</v>
      </c>
      <c r="D13" s="30">
        <v>181.5</v>
      </c>
      <c r="E13" s="22">
        <f t="shared" si="2"/>
        <v>30.25</v>
      </c>
      <c r="F13" s="23">
        <v>80.8</v>
      </c>
      <c r="G13" s="22">
        <f t="shared" si="1"/>
        <v>40.4</v>
      </c>
      <c r="H13" s="22">
        <f t="shared" si="3"/>
        <v>70.65</v>
      </c>
      <c r="I13" s="41">
        <v>8</v>
      </c>
      <c r="J13" s="24"/>
    </row>
    <row r="14" s="2" customFormat="1" ht="18" customHeight="1" spans="1:10">
      <c r="A14" s="25"/>
      <c r="B14" s="25">
        <v>4</v>
      </c>
      <c r="C14" s="30" t="s">
        <v>28</v>
      </c>
      <c r="D14" s="30">
        <v>177</v>
      </c>
      <c r="E14" s="22">
        <f t="shared" si="2"/>
        <v>29.5</v>
      </c>
      <c r="F14" s="23">
        <v>81</v>
      </c>
      <c r="G14" s="22">
        <f t="shared" si="1"/>
        <v>40.5</v>
      </c>
      <c r="H14" s="22">
        <f t="shared" si="3"/>
        <v>70</v>
      </c>
      <c r="I14" s="24">
        <v>9</v>
      </c>
      <c r="J14" s="24"/>
    </row>
    <row r="15" s="2" customFormat="1" ht="18" customHeight="1" spans="1:10">
      <c r="A15" s="25"/>
      <c r="B15" s="25"/>
      <c r="C15" s="31" t="s">
        <v>29</v>
      </c>
      <c r="D15" s="31">
        <v>194</v>
      </c>
      <c r="E15" s="22">
        <f t="shared" si="0"/>
        <v>32.3333333333333</v>
      </c>
      <c r="F15" s="23">
        <v>0</v>
      </c>
      <c r="G15" s="22">
        <f t="shared" ref="G15:G19" si="4">F15*0.5</f>
        <v>0</v>
      </c>
      <c r="H15" s="22"/>
      <c r="I15" s="24"/>
      <c r="J15" s="42" t="s">
        <v>30</v>
      </c>
    </row>
    <row r="16" s="1" customFormat="1" ht="18" customHeight="1" spans="1:10">
      <c r="A16" s="25">
        <v>3000524</v>
      </c>
      <c r="B16" s="26">
        <v>10</v>
      </c>
      <c r="C16" s="32" t="s">
        <v>31</v>
      </c>
      <c r="D16" s="32">
        <v>207.5</v>
      </c>
      <c r="E16" s="28">
        <f t="shared" si="0"/>
        <v>34.5833333333333</v>
      </c>
      <c r="F16" s="33">
        <v>78.7</v>
      </c>
      <c r="G16" s="28">
        <f t="shared" si="4"/>
        <v>39.35</v>
      </c>
      <c r="H16" s="28">
        <f>E16+G16</f>
        <v>73.9333333333333</v>
      </c>
      <c r="I16" s="40">
        <v>1</v>
      </c>
      <c r="J16" s="40"/>
    </row>
    <row r="17" s="1" customFormat="1" ht="18" customHeight="1" spans="1:10">
      <c r="A17" s="25"/>
      <c r="B17" s="26">
        <v>2</v>
      </c>
      <c r="C17" s="32" t="s">
        <v>32</v>
      </c>
      <c r="D17" s="32">
        <v>199</v>
      </c>
      <c r="E17" s="28">
        <f t="shared" si="0"/>
        <v>33.1666666666667</v>
      </c>
      <c r="F17" s="33">
        <v>80.9</v>
      </c>
      <c r="G17" s="28">
        <f t="shared" si="4"/>
        <v>40.45</v>
      </c>
      <c r="H17" s="28">
        <f>E17+G17</f>
        <v>73.6166666666667</v>
      </c>
      <c r="I17" s="40">
        <v>2</v>
      </c>
      <c r="J17" s="40"/>
    </row>
    <row r="18" s="2" customFormat="1" ht="18" customHeight="1" spans="1:10">
      <c r="A18" s="25"/>
      <c r="B18" s="25">
        <v>5</v>
      </c>
      <c r="C18" s="34" t="s">
        <v>33</v>
      </c>
      <c r="D18" s="34">
        <v>196.5</v>
      </c>
      <c r="E18" s="22">
        <f t="shared" si="0"/>
        <v>32.75</v>
      </c>
      <c r="F18" s="35">
        <v>80.8</v>
      </c>
      <c r="G18" s="22">
        <f t="shared" si="4"/>
        <v>40.4</v>
      </c>
      <c r="H18" s="22">
        <f>E18+G18</f>
        <v>73.15</v>
      </c>
      <c r="I18" s="41">
        <v>3</v>
      </c>
      <c r="J18" s="24"/>
    </row>
    <row r="19" s="2" customFormat="1" ht="18" customHeight="1" spans="1:10">
      <c r="A19" s="25"/>
      <c r="B19" s="25"/>
      <c r="C19" s="34" t="s">
        <v>34</v>
      </c>
      <c r="D19" s="34">
        <v>212.5</v>
      </c>
      <c r="E19" s="22">
        <f t="shared" si="0"/>
        <v>35.4166666666667</v>
      </c>
      <c r="F19" s="23">
        <v>0</v>
      </c>
      <c r="G19" s="22">
        <f t="shared" si="4"/>
        <v>0</v>
      </c>
      <c r="H19" s="22"/>
      <c r="I19" s="24"/>
      <c r="J19" s="42" t="s">
        <v>30</v>
      </c>
    </row>
    <row r="20" s="2" customFormat="1" ht="18" customHeight="1" spans="1:10">
      <c r="A20" s="25"/>
      <c r="B20" s="25"/>
      <c r="C20" s="34" t="s">
        <v>35</v>
      </c>
      <c r="D20" s="34">
        <v>210</v>
      </c>
      <c r="E20" s="22">
        <f t="shared" si="0"/>
        <v>35</v>
      </c>
      <c r="F20" s="23">
        <v>0</v>
      </c>
      <c r="G20" s="22">
        <f t="shared" ref="G20:G25" si="5">F20*0.5</f>
        <v>0</v>
      </c>
      <c r="H20" s="22"/>
      <c r="I20" s="24"/>
      <c r="J20" s="42" t="s">
        <v>30</v>
      </c>
    </row>
    <row r="21" s="2" customFormat="1" ht="18" customHeight="1" spans="1:10">
      <c r="A21" s="25"/>
      <c r="B21" s="25"/>
      <c r="C21" s="34" t="s">
        <v>36</v>
      </c>
      <c r="D21" s="34">
        <v>206.5</v>
      </c>
      <c r="E21" s="22">
        <f t="shared" si="0"/>
        <v>34.4166666666667</v>
      </c>
      <c r="F21" s="23">
        <v>0</v>
      </c>
      <c r="G21" s="22">
        <f t="shared" si="5"/>
        <v>0</v>
      </c>
      <c r="H21" s="22"/>
      <c r="I21" s="24"/>
      <c r="J21" s="42" t="s">
        <v>30</v>
      </c>
    </row>
    <row r="22" s="2" customFormat="1" ht="18" customHeight="1" spans="1:10">
      <c r="A22" s="25"/>
      <c r="B22" s="25"/>
      <c r="C22" s="34" t="s">
        <v>37</v>
      </c>
      <c r="D22" s="34">
        <v>205</v>
      </c>
      <c r="E22" s="22">
        <f t="shared" si="0"/>
        <v>34.1666666666667</v>
      </c>
      <c r="F22" s="23">
        <v>0</v>
      </c>
      <c r="G22" s="22">
        <f t="shared" si="5"/>
        <v>0</v>
      </c>
      <c r="H22" s="22"/>
      <c r="I22" s="24"/>
      <c r="J22" s="42" t="s">
        <v>30</v>
      </c>
    </row>
    <row r="23" s="2" customFormat="1" ht="18" customHeight="1" spans="1:10">
      <c r="A23" s="25"/>
      <c r="B23" s="25"/>
      <c r="C23" s="34" t="s">
        <v>38</v>
      </c>
      <c r="D23" s="34">
        <v>202</v>
      </c>
      <c r="E23" s="22">
        <f t="shared" si="0"/>
        <v>33.6666666666667</v>
      </c>
      <c r="F23" s="23">
        <v>0</v>
      </c>
      <c r="G23" s="22">
        <f t="shared" si="5"/>
        <v>0</v>
      </c>
      <c r="H23" s="22"/>
      <c r="I23" s="24"/>
      <c r="J23" s="42" t="s">
        <v>30</v>
      </c>
    </row>
    <row r="24" s="2" customFormat="1" ht="18" customHeight="1" spans="1:10">
      <c r="A24" s="25"/>
      <c r="B24" s="25"/>
      <c r="C24" s="34" t="s">
        <v>39</v>
      </c>
      <c r="D24" s="34">
        <v>201.5</v>
      </c>
      <c r="E24" s="22">
        <f t="shared" si="0"/>
        <v>33.5833333333333</v>
      </c>
      <c r="F24" s="23">
        <v>0</v>
      </c>
      <c r="G24" s="22">
        <f t="shared" si="5"/>
        <v>0</v>
      </c>
      <c r="H24" s="22"/>
      <c r="I24" s="24"/>
      <c r="J24" s="42" t="s">
        <v>30</v>
      </c>
    </row>
    <row r="25" s="3" customFormat="1" ht="18" customHeight="1" spans="1:10">
      <c r="A25" s="25"/>
      <c r="B25" s="25"/>
      <c r="C25" s="34" t="s">
        <v>40</v>
      </c>
      <c r="D25" s="34">
        <v>196.5</v>
      </c>
      <c r="E25" s="22">
        <f t="shared" si="0"/>
        <v>32.75</v>
      </c>
      <c r="F25" s="23">
        <v>0</v>
      </c>
      <c r="G25" s="22">
        <f t="shared" si="5"/>
        <v>0</v>
      </c>
      <c r="H25" s="22"/>
      <c r="I25" s="41"/>
      <c r="J25" s="42" t="s">
        <v>30</v>
      </c>
    </row>
    <row r="26" s="1" customFormat="1" ht="18" customHeight="1" spans="1:10">
      <c r="A26" s="25">
        <v>3000525</v>
      </c>
      <c r="B26" s="26">
        <v>4</v>
      </c>
      <c r="C26" s="27" t="s">
        <v>41</v>
      </c>
      <c r="D26" s="27">
        <v>199.5</v>
      </c>
      <c r="E26" s="28">
        <f t="shared" ref="E26:E35" si="6">D26/2/1.5*0.5</f>
        <v>33.25</v>
      </c>
      <c r="F26" s="33">
        <v>88.4</v>
      </c>
      <c r="G26" s="28">
        <f t="shared" ref="G26:G35" si="7">F26*0.5</f>
        <v>44.2</v>
      </c>
      <c r="H26" s="28">
        <f t="shared" ref="H26:H35" si="8">E26+G26</f>
        <v>77.45</v>
      </c>
      <c r="I26" s="40">
        <v>1</v>
      </c>
      <c r="J26" s="43"/>
    </row>
    <row r="27" s="1" customFormat="1" ht="18" customHeight="1" spans="1:10">
      <c r="A27" s="25"/>
      <c r="B27" s="26">
        <v>7</v>
      </c>
      <c r="C27" s="27" t="s">
        <v>42</v>
      </c>
      <c r="D27" s="27">
        <v>214.5</v>
      </c>
      <c r="E27" s="28">
        <f t="shared" si="6"/>
        <v>35.75</v>
      </c>
      <c r="F27" s="33">
        <v>81.2</v>
      </c>
      <c r="G27" s="28">
        <f t="shared" si="7"/>
        <v>40.6</v>
      </c>
      <c r="H27" s="28">
        <f t="shared" si="8"/>
        <v>76.35</v>
      </c>
      <c r="I27" s="40">
        <v>2</v>
      </c>
      <c r="J27" s="43"/>
    </row>
    <row r="28" s="2" customFormat="1" ht="18" customHeight="1" spans="1:10">
      <c r="A28" s="25"/>
      <c r="B28" s="25">
        <v>3</v>
      </c>
      <c r="C28" s="31" t="s">
        <v>43</v>
      </c>
      <c r="D28" s="31">
        <v>191</v>
      </c>
      <c r="E28" s="22">
        <f t="shared" si="6"/>
        <v>31.8333333333333</v>
      </c>
      <c r="F28" s="35">
        <v>87</v>
      </c>
      <c r="G28" s="22">
        <f t="shared" si="7"/>
        <v>43.5</v>
      </c>
      <c r="H28" s="22">
        <f t="shared" si="8"/>
        <v>75.3333333333333</v>
      </c>
      <c r="I28" s="41">
        <v>3</v>
      </c>
      <c r="J28" s="41"/>
    </row>
    <row r="29" s="2" customFormat="1" ht="18" customHeight="1" spans="1:10">
      <c r="A29" s="25"/>
      <c r="B29" s="25">
        <v>9</v>
      </c>
      <c r="C29" s="31" t="s">
        <v>44</v>
      </c>
      <c r="D29" s="31">
        <v>197</v>
      </c>
      <c r="E29" s="22">
        <f t="shared" si="6"/>
        <v>32.8333333333333</v>
      </c>
      <c r="F29" s="35">
        <v>83.2</v>
      </c>
      <c r="G29" s="22">
        <f t="shared" si="7"/>
        <v>41.6</v>
      </c>
      <c r="H29" s="22">
        <f t="shared" si="8"/>
        <v>74.4333333333333</v>
      </c>
      <c r="I29" s="41">
        <v>4</v>
      </c>
      <c r="J29" s="41"/>
    </row>
    <row r="30" s="2" customFormat="1" ht="18" customHeight="1" spans="1:10">
      <c r="A30" s="25"/>
      <c r="B30" s="25">
        <v>1</v>
      </c>
      <c r="C30" s="31" t="s">
        <v>45</v>
      </c>
      <c r="D30" s="31">
        <v>199.5</v>
      </c>
      <c r="E30" s="22">
        <f t="shared" si="6"/>
        <v>33.25</v>
      </c>
      <c r="F30" s="35">
        <v>81.8</v>
      </c>
      <c r="G30" s="22">
        <f t="shared" si="7"/>
        <v>40.9</v>
      </c>
      <c r="H30" s="22">
        <f t="shared" si="8"/>
        <v>74.15</v>
      </c>
      <c r="I30" s="24">
        <v>5</v>
      </c>
      <c r="J30" s="41"/>
    </row>
    <row r="31" s="2" customFormat="1" ht="18" customHeight="1" spans="1:10">
      <c r="A31" s="25"/>
      <c r="B31" s="25">
        <v>5</v>
      </c>
      <c r="C31" s="30" t="s">
        <v>46</v>
      </c>
      <c r="D31" s="30">
        <v>188.5</v>
      </c>
      <c r="E31" s="22">
        <f t="shared" si="6"/>
        <v>31.4166666666667</v>
      </c>
      <c r="F31" s="35">
        <v>84</v>
      </c>
      <c r="G31" s="22">
        <f t="shared" si="7"/>
        <v>42</v>
      </c>
      <c r="H31" s="22">
        <f t="shared" si="8"/>
        <v>73.4166666666667</v>
      </c>
      <c r="I31" s="41">
        <v>6</v>
      </c>
      <c r="J31" s="41"/>
    </row>
    <row r="32" s="2" customFormat="1" ht="18" customHeight="1" spans="1:10">
      <c r="A32" s="25"/>
      <c r="B32" s="25">
        <v>6</v>
      </c>
      <c r="C32" s="31" t="s">
        <v>47</v>
      </c>
      <c r="D32" s="31">
        <v>191.5</v>
      </c>
      <c r="E32" s="22">
        <f t="shared" si="6"/>
        <v>31.9166666666667</v>
      </c>
      <c r="F32" s="35">
        <v>78.4</v>
      </c>
      <c r="G32" s="22">
        <f t="shared" si="7"/>
        <v>39.2</v>
      </c>
      <c r="H32" s="22">
        <f t="shared" si="8"/>
        <v>71.1166666666667</v>
      </c>
      <c r="I32" s="24">
        <v>7</v>
      </c>
      <c r="J32" s="41"/>
    </row>
    <row r="33" s="2" customFormat="1" ht="18" customHeight="1" spans="1:10">
      <c r="A33" s="25"/>
      <c r="B33" s="25">
        <v>2</v>
      </c>
      <c r="C33" s="31" t="s">
        <v>48</v>
      </c>
      <c r="D33" s="31">
        <v>192</v>
      </c>
      <c r="E33" s="22">
        <f t="shared" si="6"/>
        <v>32</v>
      </c>
      <c r="F33" s="35">
        <v>75.8</v>
      </c>
      <c r="G33" s="22">
        <f t="shared" si="7"/>
        <v>37.9</v>
      </c>
      <c r="H33" s="22">
        <f t="shared" si="8"/>
        <v>69.9</v>
      </c>
      <c r="I33" s="41">
        <v>8</v>
      </c>
      <c r="J33" s="41"/>
    </row>
    <row r="34" s="2" customFormat="1" ht="18" customHeight="1" spans="1:10">
      <c r="A34" s="25"/>
      <c r="B34" s="25">
        <v>10</v>
      </c>
      <c r="C34" s="31" t="s">
        <v>49</v>
      </c>
      <c r="D34" s="31">
        <v>195</v>
      </c>
      <c r="E34" s="22">
        <f t="shared" si="6"/>
        <v>32.5</v>
      </c>
      <c r="F34" s="35">
        <v>70.6</v>
      </c>
      <c r="G34" s="22">
        <f t="shared" si="7"/>
        <v>35.3</v>
      </c>
      <c r="H34" s="22">
        <f t="shared" si="8"/>
        <v>67.8</v>
      </c>
      <c r="I34" s="24">
        <v>9</v>
      </c>
      <c r="J34" s="41"/>
    </row>
    <row r="35" s="2" customFormat="1" ht="18" customHeight="1" spans="1:10">
      <c r="A35" s="25"/>
      <c r="B35" s="25"/>
      <c r="C35" s="31" t="s">
        <v>50</v>
      </c>
      <c r="D35" s="31">
        <v>191.5</v>
      </c>
      <c r="E35" s="22">
        <f t="shared" si="6"/>
        <v>31.9166666666667</v>
      </c>
      <c r="F35" s="35">
        <v>0</v>
      </c>
      <c r="G35" s="22">
        <f t="shared" si="7"/>
        <v>0</v>
      </c>
      <c r="H35" s="22"/>
      <c r="I35" s="24"/>
      <c r="J35" s="42" t="s">
        <v>30</v>
      </c>
    </row>
    <row r="36" s="1" customFormat="1" ht="18" customHeight="1" spans="1:10">
      <c r="A36" s="25">
        <v>3000526</v>
      </c>
      <c r="B36" s="26">
        <v>3</v>
      </c>
      <c r="C36" s="32" t="s">
        <v>51</v>
      </c>
      <c r="D36" s="32">
        <v>224</v>
      </c>
      <c r="E36" s="28">
        <f t="shared" si="0"/>
        <v>37.3333333333333</v>
      </c>
      <c r="F36" s="33">
        <v>86</v>
      </c>
      <c r="G36" s="28">
        <f t="shared" ref="G36" si="9">F36*0.5</f>
        <v>43</v>
      </c>
      <c r="H36" s="28">
        <f t="shared" ref="H36" si="10">E36+G36</f>
        <v>80.3333333333333</v>
      </c>
      <c r="I36" s="43">
        <v>1</v>
      </c>
      <c r="J36" s="43"/>
    </row>
    <row r="37" s="2" customFormat="1" ht="18" customHeight="1" spans="1:10">
      <c r="A37" s="25"/>
      <c r="B37" s="25">
        <v>2</v>
      </c>
      <c r="C37" s="34" t="s">
        <v>52</v>
      </c>
      <c r="D37" s="34">
        <v>207</v>
      </c>
      <c r="E37" s="22">
        <f t="shared" ref="E37:E45" si="11">D37/2/1.5*0.5</f>
        <v>34.5</v>
      </c>
      <c r="F37" s="35">
        <v>85.4</v>
      </c>
      <c r="G37" s="22">
        <f t="shared" ref="G37:G45" si="12">F37*0.5</f>
        <v>42.7</v>
      </c>
      <c r="H37" s="22">
        <f t="shared" ref="H37:H45" si="13">E37+G37</f>
        <v>77.2</v>
      </c>
      <c r="I37" s="41">
        <v>2</v>
      </c>
      <c r="J37" s="41"/>
    </row>
    <row r="38" s="2" customFormat="1" ht="18" customHeight="1" spans="1:10">
      <c r="A38" s="25"/>
      <c r="B38" s="25">
        <v>5</v>
      </c>
      <c r="C38" s="34" t="s">
        <v>53</v>
      </c>
      <c r="D38" s="34">
        <v>215</v>
      </c>
      <c r="E38" s="22">
        <f t="shared" si="11"/>
        <v>35.8333333333333</v>
      </c>
      <c r="F38" s="35">
        <v>79.8</v>
      </c>
      <c r="G38" s="22">
        <f t="shared" si="12"/>
        <v>39.9</v>
      </c>
      <c r="H38" s="22">
        <f t="shared" si="13"/>
        <v>75.7333333333333</v>
      </c>
      <c r="I38" s="41">
        <v>3</v>
      </c>
      <c r="J38" s="41"/>
    </row>
    <row r="39" s="2" customFormat="1" ht="18" customHeight="1" spans="1:10">
      <c r="A39" s="25"/>
      <c r="B39" s="25">
        <v>1</v>
      </c>
      <c r="C39" s="34" t="s">
        <v>54</v>
      </c>
      <c r="D39" s="34">
        <v>200.5</v>
      </c>
      <c r="E39" s="22">
        <f t="shared" si="11"/>
        <v>33.4166666666667</v>
      </c>
      <c r="F39" s="35">
        <v>79.2</v>
      </c>
      <c r="G39" s="22">
        <f t="shared" si="12"/>
        <v>39.6</v>
      </c>
      <c r="H39" s="22">
        <f t="shared" si="13"/>
        <v>73.0166666666667</v>
      </c>
      <c r="I39" s="41">
        <v>4</v>
      </c>
      <c r="J39" s="41"/>
    </row>
    <row r="40" s="2" customFormat="1" ht="18" customHeight="1" spans="1:10">
      <c r="A40" s="25"/>
      <c r="B40" s="25"/>
      <c r="C40" s="34" t="s">
        <v>55</v>
      </c>
      <c r="D40" s="34">
        <v>206.5</v>
      </c>
      <c r="E40" s="22">
        <f t="shared" si="11"/>
        <v>34.4166666666667</v>
      </c>
      <c r="F40" s="35">
        <v>0</v>
      </c>
      <c r="G40" s="22">
        <f t="shared" si="12"/>
        <v>0</v>
      </c>
      <c r="H40" s="22"/>
      <c r="I40" s="41"/>
      <c r="J40" s="42" t="s">
        <v>30</v>
      </c>
    </row>
    <row r="41" s="1" customFormat="1" ht="18" customHeight="1" spans="1:10">
      <c r="A41" s="25">
        <v>3000527</v>
      </c>
      <c r="B41" s="26">
        <v>4</v>
      </c>
      <c r="C41" s="36" t="s">
        <v>56</v>
      </c>
      <c r="D41" s="36">
        <v>198.5</v>
      </c>
      <c r="E41" s="28">
        <f t="shared" si="11"/>
        <v>33.0833333333333</v>
      </c>
      <c r="F41" s="33">
        <v>86.2</v>
      </c>
      <c r="G41" s="28">
        <f t="shared" si="12"/>
        <v>43.1</v>
      </c>
      <c r="H41" s="28">
        <f t="shared" si="13"/>
        <v>76.1833333333333</v>
      </c>
      <c r="I41" s="43">
        <v>1</v>
      </c>
      <c r="J41" s="43"/>
    </row>
    <row r="42" s="2" customFormat="1" ht="18" customHeight="1" spans="1:10">
      <c r="A42" s="25"/>
      <c r="B42" s="25">
        <v>5</v>
      </c>
      <c r="C42" s="31" t="s">
        <v>57</v>
      </c>
      <c r="D42" s="31">
        <v>206</v>
      </c>
      <c r="E42" s="22">
        <f t="shared" si="11"/>
        <v>34.3333333333333</v>
      </c>
      <c r="F42" s="35">
        <v>79.6</v>
      </c>
      <c r="G42" s="22">
        <f t="shared" si="12"/>
        <v>39.8</v>
      </c>
      <c r="H42" s="22">
        <f t="shared" si="13"/>
        <v>74.1333333333333</v>
      </c>
      <c r="I42" s="41">
        <v>2</v>
      </c>
      <c r="J42" s="41"/>
    </row>
    <row r="43" s="2" customFormat="1" ht="18" customHeight="1" spans="1:10">
      <c r="A43" s="25"/>
      <c r="B43" s="25">
        <v>3</v>
      </c>
      <c r="C43" s="31" t="s">
        <v>58</v>
      </c>
      <c r="D43" s="31">
        <v>206</v>
      </c>
      <c r="E43" s="22">
        <f t="shared" si="11"/>
        <v>34.3333333333333</v>
      </c>
      <c r="F43" s="35">
        <v>78.4</v>
      </c>
      <c r="G43" s="22">
        <f t="shared" si="12"/>
        <v>39.2</v>
      </c>
      <c r="H43" s="22">
        <f t="shared" si="13"/>
        <v>73.5333333333333</v>
      </c>
      <c r="I43" s="41">
        <v>3</v>
      </c>
      <c r="J43" s="41"/>
    </row>
    <row r="44" s="2" customFormat="1" ht="18" customHeight="1" spans="1:10">
      <c r="A44" s="25"/>
      <c r="B44" s="25">
        <v>1</v>
      </c>
      <c r="C44" s="31" t="s">
        <v>59</v>
      </c>
      <c r="D44" s="31">
        <v>193</v>
      </c>
      <c r="E44" s="22">
        <f t="shared" si="11"/>
        <v>32.1666666666667</v>
      </c>
      <c r="F44" s="35">
        <v>78</v>
      </c>
      <c r="G44" s="22">
        <f t="shared" si="12"/>
        <v>39</v>
      </c>
      <c r="H44" s="22">
        <f t="shared" si="13"/>
        <v>71.1666666666667</v>
      </c>
      <c r="I44" s="41">
        <v>4</v>
      </c>
      <c r="J44" s="41"/>
    </row>
    <row r="45" s="2" customFormat="1" ht="18" customHeight="1" spans="1:10">
      <c r="A45" s="25"/>
      <c r="B45" s="25"/>
      <c r="C45" s="31" t="s">
        <v>60</v>
      </c>
      <c r="D45" s="31">
        <v>203.5</v>
      </c>
      <c r="E45" s="22">
        <f t="shared" si="11"/>
        <v>33.9166666666667</v>
      </c>
      <c r="F45" s="35">
        <v>0</v>
      </c>
      <c r="G45" s="22">
        <f t="shared" si="12"/>
        <v>0</v>
      </c>
      <c r="H45" s="22"/>
      <c r="I45" s="41"/>
      <c r="J45" s="42" t="s">
        <v>30</v>
      </c>
    </row>
    <row r="46" s="1" customFormat="1" ht="18" customHeight="1" spans="1:10">
      <c r="A46" s="37">
        <v>3000528</v>
      </c>
      <c r="B46" s="26">
        <v>3</v>
      </c>
      <c r="C46" s="32" t="s">
        <v>61</v>
      </c>
      <c r="D46" s="32">
        <v>232.1</v>
      </c>
      <c r="E46" s="28">
        <f t="shared" ref="E46:E61" si="14">D46/2/1.5*0.5</f>
        <v>38.6833333333333</v>
      </c>
      <c r="F46" s="33">
        <v>80</v>
      </c>
      <c r="G46" s="28">
        <f t="shared" ref="G46:G65" si="15">F46*0.5</f>
        <v>40</v>
      </c>
      <c r="H46" s="28">
        <f t="shared" ref="H46:H64" si="16">E46+G46</f>
        <v>78.6833333333333</v>
      </c>
      <c r="I46" s="43">
        <v>1</v>
      </c>
      <c r="J46" s="43"/>
    </row>
    <row r="47" s="2" customFormat="1" ht="18" customHeight="1" spans="1:10">
      <c r="A47" s="37"/>
      <c r="B47" s="25">
        <v>1</v>
      </c>
      <c r="C47" s="34" t="s">
        <v>62</v>
      </c>
      <c r="D47" s="34">
        <v>201.8</v>
      </c>
      <c r="E47" s="22">
        <f t="shared" si="14"/>
        <v>33.6333333333333</v>
      </c>
      <c r="F47" s="35">
        <v>88</v>
      </c>
      <c r="G47" s="22">
        <f t="shared" si="15"/>
        <v>44</v>
      </c>
      <c r="H47" s="22">
        <f t="shared" si="16"/>
        <v>77.6333333333333</v>
      </c>
      <c r="I47" s="41">
        <v>2</v>
      </c>
      <c r="J47" s="41"/>
    </row>
    <row r="48" s="2" customFormat="1" ht="18" customHeight="1" spans="1:10">
      <c r="A48" s="37"/>
      <c r="B48" s="25">
        <v>2</v>
      </c>
      <c r="C48" s="34" t="s">
        <v>63</v>
      </c>
      <c r="D48" s="34">
        <v>206</v>
      </c>
      <c r="E48" s="22">
        <f t="shared" si="14"/>
        <v>34.3333333333333</v>
      </c>
      <c r="F48" s="35">
        <v>84</v>
      </c>
      <c r="G48" s="22">
        <f t="shared" si="15"/>
        <v>42</v>
      </c>
      <c r="H48" s="22">
        <f t="shared" si="16"/>
        <v>76.3333333333333</v>
      </c>
      <c r="I48" s="41">
        <v>3</v>
      </c>
      <c r="J48" s="41"/>
    </row>
    <row r="49" s="2" customFormat="1" ht="18" customHeight="1" spans="1:10">
      <c r="A49" s="37"/>
      <c r="B49" s="25">
        <v>5</v>
      </c>
      <c r="C49" s="34" t="s">
        <v>64</v>
      </c>
      <c r="D49" s="34">
        <v>200.1</v>
      </c>
      <c r="E49" s="22">
        <f t="shared" si="14"/>
        <v>33.35</v>
      </c>
      <c r="F49" s="35">
        <v>83</v>
      </c>
      <c r="G49" s="22">
        <f t="shared" si="15"/>
        <v>41.5</v>
      </c>
      <c r="H49" s="22">
        <f t="shared" si="16"/>
        <v>74.85</v>
      </c>
      <c r="I49" s="41">
        <v>4</v>
      </c>
      <c r="J49" s="41"/>
    </row>
    <row r="50" s="2" customFormat="1" ht="18" customHeight="1" spans="1:10">
      <c r="A50" s="37"/>
      <c r="B50" s="25"/>
      <c r="C50" s="34" t="s">
        <v>65</v>
      </c>
      <c r="D50" s="34">
        <v>215.8</v>
      </c>
      <c r="E50" s="22">
        <f t="shared" si="14"/>
        <v>35.9666666666667</v>
      </c>
      <c r="F50" s="35">
        <v>0</v>
      </c>
      <c r="G50" s="22">
        <v>0</v>
      </c>
      <c r="H50" s="22"/>
      <c r="I50" s="41"/>
      <c r="J50" s="42" t="s">
        <v>30</v>
      </c>
    </row>
    <row r="51" s="1" customFormat="1" ht="18" customHeight="1" spans="1:10">
      <c r="A51" s="37">
        <v>3000529</v>
      </c>
      <c r="B51" s="26">
        <v>5</v>
      </c>
      <c r="C51" s="27" t="s">
        <v>66</v>
      </c>
      <c r="D51" s="27">
        <v>227</v>
      </c>
      <c r="E51" s="28">
        <f t="shared" si="14"/>
        <v>37.8333333333333</v>
      </c>
      <c r="F51" s="33">
        <v>82.2</v>
      </c>
      <c r="G51" s="28">
        <f t="shared" si="15"/>
        <v>41.1</v>
      </c>
      <c r="H51" s="28">
        <f t="shared" si="16"/>
        <v>78.9333333333333</v>
      </c>
      <c r="I51" s="43">
        <v>1</v>
      </c>
      <c r="J51" s="43"/>
    </row>
    <row r="52" s="4" customFormat="1" ht="18" customHeight="1" spans="1:10">
      <c r="A52" s="37"/>
      <c r="B52" s="25">
        <v>2</v>
      </c>
      <c r="C52" s="31" t="s">
        <v>67</v>
      </c>
      <c r="D52" s="31">
        <v>202</v>
      </c>
      <c r="E52" s="22">
        <f t="shared" si="14"/>
        <v>33.6666666666667</v>
      </c>
      <c r="F52" s="35">
        <v>83.8</v>
      </c>
      <c r="G52" s="22">
        <f t="shared" si="15"/>
        <v>41.9</v>
      </c>
      <c r="H52" s="22">
        <f t="shared" si="16"/>
        <v>75.5666666666667</v>
      </c>
      <c r="I52" s="41">
        <v>2</v>
      </c>
      <c r="J52" s="41"/>
    </row>
    <row r="53" s="4" customFormat="1" ht="18" customHeight="1" spans="1:10">
      <c r="A53" s="37"/>
      <c r="B53" s="25">
        <v>4</v>
      </c>
      <c r="C53" s="31" t="s">
        <v>68</v>
      </c>
      <c r="D53" s="31">
        <v>211.5</v>
      </c>
      <c r="E53" s="22">
        <f t="shared" si="14"/>
        <v>35.25</v>
      </c>
      <c r="F53" s="35">
        <v>78</v>
      </c>
      <c r="G53" s="22">
        <f t="shared" si="15"/>
        <v>39</v>
      </c>
      <c r="H53" s="22">
        <f t="shared" si="16"/>
        <v>74.25</v>
      </c>
      <c r="I53" s="41">
        <v>3</v>
      </c>
      <c r="J53" s="41"/>
    </row>
    <row r="54" s="4" customFormat="1" ht="18" customHeight="1" spans="1:10">
      <c r="A54" s="37"/>
      <c r="B54" s="25">
        <v>1</v>
      </c>
      <c r="C54" s="30" t="s">
        <v>69</v>
      </c>
      <c r="D54" s="30">
        <v>201.5</v>
      </c>
      <c r="E54" s="22">
        <f t="shared" si="14"/>
        <v>33.5833333333333</v>
      </c>
      <c r="F54" s="35">
        <v>79.6</v>
      </c>
      <c r="G54" s="22">
        <f t="shared" si="15"/>
        <v>39.8</v>
      </c>
      <c r="H54" s="22">
        <f t="shared" si="16"/>
        <v>73.3833333333333</v>
      </c>
      <c r="I54" s="41">
        <v>4</v>
      </c>
      <c r="J54" s="41"/>
    </row>
    <row r="55" s="2" customFormat="1" ht="18" customHeight="1" spans="1:10">
      <c r="A55" s="37"/>
      <c r="B55" s="25"/>
      <c r="C55" s="31" t="s">
        <v>70</v>
      </c>
      <c r="D55" s="31">
        <v>217</v>
      </c>
      <c r="E55" s="22">
        <f t="shared" si="14"/>
        <v>36.1666666666667</v>
      </c>
      <c r="F55" s="35">
        <v>0</v>
      </c>
      <c r="G55" s="22">
        <v>0</v>
      </c>
      <c r="H55" s="22"/>
      <c r="I55" s="41"/>
      <c r="J55" s="42" t="s">
        <v>30</v>
      </c>
    </row>
    <row r="56" s="1" customFormat="1" ht="18" customHeight="1" spans="1:10">
      <c r="A56" s="25">
        <v>3000530</v>
      </c>
      <c r="B56" s="26">
        <v>2</v>
      </c>
      <c r="C56" s="27" t="s">
        <v>71</v>
      </c>
      <c r="D56" s="27">
        <v>215</v>
      </c>
      <c r="E56" s="28">
        <f t="shared" si="14"/>
        <v>35.8333333333333</v>
      </c>
      <c r="F56" s="33">
        <v>84.8</v>
      </c>
      <c r="G56" s="28">
        <f t="shared" si="15"/>
        <v>42.4</v>
      </c>
      <c r="H56" s="28">
        <f t="shared" si="16"/>
        <v>78.2333333333333</v>
      </c>
      <c r="I56" s="43">
        <v>1</v>
      </c>
      <c r="J56" s="43"/>
    </row>
    <row r="57" s="1" customFormat="1" ht="18" customHeight="1" spans="1:42">
      <c r="A57" s="25"/>
      <c r="B57" s="25">
        <v>3</v>
      </c>
      <c r="C57" s="31" t="s">
        <v>72</v>
      </c>
      <c r="D57" s="31">
        <v>203</v>
      </c>
      <c r="E57" s="22">
        <f t="shared" si="14"/>
        <v>33.8333333333333</v>
      </c>
      <c r="F57" s="35">
        <v>81.4</v>
      </c>
      <c r="G57" s="22">
        <f t="shared" si="15"/>
        <v>40.7</v>
      </c>
      <c r="H57" s="22">
        <f t="shared" si="16"/>
        <v>74.5333333333333</v>
      </c>
      <c r="I57" s="41">
        <v>2</v>
      </c>
      <c r="J57" s="4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</row>
    <row r="58" s="2" customFormat="1" ht="18" customHeight="1" spans="1:10">
      <c r="A58" s="25"/>
      <c r="B58" s="25">
        <v>5</v>
      </c>
      <c r="C58" s="31" t="s">
        <v>73</v>
      </c>
      <c r="D58" s="31">
        <v>197.5</v>
      </c>
      <c r="E58" s="22">
        <f t="shared" si="14"/>
        <v>32.9166666666667</v>
      </c>
      <c r="F58" s="35">
        <v>81.3</v>
      </c>
      <c r="G58" s="22">
        <f t="shared" si="15"/>
        <v>40.65</v>
      </c>
      <c r="H58" s="22">
        <f t="shared" si="16"/>
        <v>73.5666666666667</v>
      </c>
      <c r="I58" s="41">
        <v>3</v>
      </c>
      <c r="J58" s="41"/>
    </row>
    <row r="59" s="2" customFormat="1" ht="18" customHeight="1" spans="1:10">
      <c r="A59" s="25"/>
      <c r="B59" s="25">
        <v>1</v>
      </c>
      <c r="C59" s="30" t="s">
        <v>74</v>
      </c>
      <c r="D59" s="30">
        <v>188.5</v>
      </c>
      <c r="E59" s="22">
        <f t="shared" si="14"/>
        <v>31.4166666666667</v>
      </c>
      <c r="F59" s="35">
        <v>79.3</v>
      </c>
      <c r="G59" s="22">
        <f t="shared" si="15"/>
        <v>39.65</v>
      </c>
      <c r="H59" s="22">
        <f t="shared" si="16"/>
        <v>71.0666666666667</v>
      </c>
      <c r="I59" s="41">
        <v>4</v>
      </c>
      <c r="J59" s="41"/>
    </row>
    <row r="60" s="2" customFormat="1" ht="18" customHeight="1" spans="1:10">
      <c r="A60" s="25"/>
      <c r="B60" s="25">
        <v>4</v>
      </c>
      <c r="C60" s="30" t="s">
        <v>75</v>
      </c>
      <c r="D60" s="30">
        <v>182</v>
      </c>
      <c r="E60" s="22">
        <f t="shared" si="14"/>
        <v>30.3333333333333</v>
      </c>
      <c r="F60" s="35">
        <v>80.8</v>
      </c>
      <c r="G60" s="22">
        <f t="shared" si="15"/>
        <v>40.4</v>
      </c>
      <c r="H60" s="22">
        <f t="shared" si="16"/>
        <v>70.7333333333333</v>
      </c>
      <c r="I60" s="41">
        <v>5</v>
      </c>
      <c r="J60" s="41"/>
    </row>
    <row r="61" s="1" customFormat="1" ht="18" customHeight="1" spans="1:10">
      <c r="A61" s="25">
        <v>3000531</v>
      </c>
      <c r="B61" s="26">
        <v>4</v>
      </c>
      <c r="C61" s="27" t="s">
        <v>76</v>
      </c>
      <c r="D61" s="27">
        <v>218.5</v>
      </c>
      <c r="E61" s="28">
        <f t="shared" si="14"/>
        <v>36.4166666666667</v>
      </c>
      <c r="F61" s="33">
        <v>84.2</v>
      </c>
      <c r="G61" s="28">
        <f t="shared" si="15"/>
        <v>42.1</v>
      </c>
      <c r="H61" s="38">
        <f t="shared" si="16"/>
        <v>78.5166666666667</v>
      </c>
      <c r="I61" s="43">
        <v>1</v>
      </c>
      <c r="J61" s="43"/>
    </row>
    <row r="62" s="2" customFormat="1" ht="18" customHeight="1" spans="1:10">
      <c r="A62" s="25"/>
      <c r="B62" s="25">
        <v>3</v>
      </c>
      <c r="C62" s="31" t="s">
        <v>77</v>
      </c>
      <c r="D62" s="31">
        <v>223.5</v>
      </c>
      <c r="E62" s="22">
        <f t="shared" ref="E62:E65" si="17">D62/2/1.5*0.5</f>
        <v>37.25</v>
      </c>
      <c r="F62" s="35">
        <v>80</v>
      </c>
      <c r="G62" s="22">
        <f t="shared" si="15"/>
        <v>40</v>
      </c>
      <c r="H62" s="39">
        <f t="shared" si="16"/>
        <v>77.25</v>
      </c>
      <c r="I62" s="41">
        <v>2</v>
      </c>
      <c r="J62" s="41"/>
    </row>
    <row r="63" s="2" customFormat="1" ht="18" customHeight="1" spans="1:10">
      <c r="A63" s="25"/>
      <c r="B63" s="25">
        <v>1</v>
      </c>
      <c r="C63" s="31" t="s">
        <v>78</v>
      </c>
      <c r="D63" s="31">
        <v>202.5</v>
      </c>
      <c r="E63" s="22">
        <f t="shared" si="17"/>
        <v>33.75</v>
      </c>
      <c r="F63" s="35">
        <v>86.2</v>
      </c>
      <c r="G63" s="22">
        <f t="shared" si="15"/>
        <v>43.1</v>
      </c>
      <c r="H63" s="39">
        <f t="shared" si="16"/>
        <v>76.85</v>
      </c>
      <c r="I63" s="41">
        <v>3</v>
      </c>
      <c r="J63" s="41"/>
    </row>
    <row r="64" s="2" customFormat="1" ht="18" customHeight="1" spans="1:10">
      <c r="A64" s="25"/>
      <c r="B64" s="25">
        <v>2</v>
      </c>
      <c r="C64" s="31" t="s">
        <v>79</v>
      </c>
      <c r="D64" s="31">
        <v>202</v>
      </c>
      <c r="E64" s="22">
        <f t="shared" si="17"/>
        <v>33.6666666666667</v>
      </c>
      <c r="F64" s="35">
        <v>80</v>
      </c>
      <c r="G64" s="22">
        <f t="shared" si="15"/>
        <v>40</v>
      </c>
      <c r="H64" s="39">
        <f t="shared" si="16"/>
        <v>73.6666666666667</v>
      </c>
      <c r="I64" s="41">
        <v>4</v>
      </c>
      <c r="J64" s="41"/>
    </row>
    <row r="65" s="2" customFormat="1" ht="18" customHeight="1" spans="1:10">
      <c r="A65" s="25"/>
      <c r="B65" s="25"/>
      <c r="C65" s="31" t="s">
        <v>80</v>
      </c>
      <c r="D65" s="31">
        <v>202</v>
      </c>
      <c r="E65" s="22">
        <f t="shared" si="17"/>
        <v>33.6666666666667</v>
      </c>
      <c r="F65" s="35">
        <v>0</v>
      </c>
      <c r="G65" s="22">
        <f t="shared" si="15"/>
        <v>0</v>
      </c>
      <c r="H65" s="39"/>
      <c r="I65" s="41"/>
      <c r="J65" s="42" t="s">
        <v>30</v>
      </c>
    </row>
  </sheetData>
  <sortState ref="B65:J74">
    <sortCondition ref="H65:H74" descending="1"/>
  </sortState>
  <mergeCells count="18">
    <mergeCell ref="D3:E3"/>
    <mergeCell ref="F3:G3"/>
    <mergeCell ref="A3:A4"/>
    <mergeCell ref="A6:A15"/>
    <mergeCell ref="A16:A25"/>
    <mergeCell ref="A26:A35"/>
    <mergeCell ref="A36:A40"/>
    <mergeCell ref="A41:A45"/>
    <mergeCell ref="A46:A50"/>
    <mergeCell ref="A51:A55"/>
    <mergeCell ref="A56:A60"/>
    <mergeCell ref="A61:A65"/>
    <mergeCell ref="B3:B4"/>
    <mergeCell ref="C3:C4"/>
    <mergeCell ref="H3:H4"/>
    <mergeCell ref="I3:I4"/>
    <mergeCell ref="J3:J4"/>
    <mergeCell ref="A1:J2"/>
  </mergeCells>
  <pageMargins left="0.590551181102362" right="0.590551181102362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mimijing</dc:creator>
  <cp:lastModifiedBy>123</cp:lastModifiedBy>
  <dcterms:created xsi:type="dcterms:W3CDTF">2018-08-03T09:07:00Z</dcterms:created>
  <cp:lastPrinted>2019-08-11T03:18:00Z</cp:lastPrinted>
  <dcterms:modified xsi:type="dcterms:W3CDTF">2019-08-11T04:40:04Z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